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1295" windowHeight="7110"/>
  </bookViews>
  <sheets>
    <sheet name="2016р. - 11.01.16р.кошторис" sheetId="1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5" i="15"/>
  <c r="C85"/>
  <c r="C136" s="1"/>
  <c r="C92"/>
  <c r="C135"/>
  <c r="C132"/>
  <c r="C129"/>
  <c r="C124"/>
  <c r="C122"/>
  <c r="C120"/>
  <c r="C117"/>
  <c r="C111"/>
</calcChain>
</file>

<file path=xl/sharedStrings.xml><?xml version="1.0" encoding="utf-8"?>
<sst xmlns="http://schemas.openxmlformats.org/spreadsheetml/2006/main" count="383" uniqueCount="149">
  <si>
    <t>Річний план закупівель, що здійснюються без проведення процедур закупівель</t>
  </si>
  <si>
    <t xml:space="preserve">(найменування замовника) </t>
  </si>
  <si>
    <t>Предмет закупівлі</t>
  </si>
  <si>
    <t>Код КЕКВ</t>
  </si>
  <si>
    <t>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</si>
  <si>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</si>
  <si>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</si>
  <si>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</si>
  <si>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</si>
  <si>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-</t>
  </si>
  <si>
    <t>Всього</t>
  </si>
  <si>
    <t>Хмельницька дитячо-юнацька спортивна школа №1, код ЄДРПОУ 23830678</t>
  </si>
  <si>
    <t>_</t>
  </si>
  <si>
    <t>ЗАТВЕРДЖЕНО</t>
  </si>
  <si>
    <t xml:space="preserve">Наказ Міністерства економічного розвитку </t>
  </si>
  <si>
    <t xml:space="preserve">і торгівлі України  </t>
  </si>
  <si>
    <t xml:space="preserve">15.09.2014 № 1106 </t>
  </si>
  <si>
    <t>Разом</t>
  </si>
  <si>
    <t>Участь у спортивних  заходах</t>
  </si>
  <si>
    <t>Організація та проведення літнього відпочинку та оздоровлення дітей ДЮСШ №1 (СОТ "Олімп"</t>
  </si>
  <si>
    <t>Обовязкові платежі в бюджет (збір за спеціальне водокористування, екологічний податок, податок на землю і т.д.)</t>
  </si>
  <si>
    <t>Пеня</t>
  </si>
  <si>
    <t>Січень – грудень 2016</t>
  </si>
  <si>
    <t xml:space="preserve"> Трави (трава газонна спортивна) :код за ДК 021:2015 - 15872300-4</t>
  </si>
  <si>
    <t xml:space="preserve"> Добрива різні (аміачна селітра, нітроамофоска), код за ДК 021:2015 - 24440000-0</t>
  </si>
  <si>
    <t xml:space="preserve"> Пісок природний (пісок річковий), код за ДК 021:2015-  14211100-4</t>
  </si>
  <si>
    <t>Фарби ( емаль алкідна різна), код за ДК 021:2015  - 44810000-1</t>
  </si>
  <si>
    <t>Уайт-спірит (уайт спірит) код за ДК 021:2015 - 09222100-2</t>
  </si>
  <si>
    <t>Аерозолі ( унівесальна аерозоль) код за ДК 021:2015 - 24959100-2</t>
  </si>
  <si>
    <t>Барвники та пігменти ( пігменти) код за ДК-021:2015 - 24200000-6</t>
  </si>
  <si>
    <t>Водні фарби (водоемульсія) код за ДК 021:2015 - 44812220-3</t>
  </si>
  <si>
    <t>Шпаклівки (шпаклівка чорнова, шпаклівка чистова) код за ДК 021:2015 - 44831200-6</t>
  </si>
  <si>
    <t>Вапно  (вапно негашене, мелене) код за ДК 021:2015 - 44921200-4</t>
  </si>
  <si>
    <t>Клеї (клей для плитки) код за ДК 021:2015 - 24910000-6</t>
  </si>
  <si>
    <t>Цемент  (цемент) код за ДК 021:2015 - 44000200-3</t>
  </si>
  <si>
    <t>Мітли, щітки та інше  господарське  приладдя (щітки по металу))  код за ДК 021:2015 - 39224000-8</t>
  </si>
  <si>
    <t>Совки (совки) код за ДК 021:2015 - 39224350-6</t>
  </si>
  <si>
    <t>Щітки (маклавиця) код за ДК 021:2015 - 39224200-0</t>
  </si>
  <si>
    <t>Жорнові камені, точильні камені та круги ( круги відрізні) код за ДК 021: 2015 - 14811000-9</t>
  </si>
  <si>
    <t>Совкові лопати ( снігові лопати) код за ДК 021:2015 - 44511120-2</t>
  </si>
  <si>
    <t>Відра (відро будівельне) код за ДК 021:2015 - 39224330-0</t>
  </si>
  <si>
    <t>Миска (миска будівельна) код за ДК 021:2015 - 39221240-1</t>
  </si>
  <si>
    <t>Водопровідні крани (крани водопровідні) код за ДК 021:2015 - 44411100-5</t>
  </si>
  <si>
    <t>Навісні та врізні замки різні (замки накладні, замки навісні) код за ДК 021:2015 - 44521000-8</t>
  </si>
  <si>
    <t>Контейнери та урни для відходів та сміття (урни мусорні) код за ДК 021:2015 - 34928480-6</t>
  </si>
  <si>
    <t>Змішувачі (змішувачі) код за ДК 021: 2015 - 42996400-8</t>
  </si>
  <si>
    <t>Точкові стікери та малярна стрічка ( малярна стрічка) код за ДК 021:2015 - 30194200-7</t>
  </si>
  <si>
    <t>Дезинфекційні засоби ( дезактив - хлор, дезинфікуючий чистящий засіб, сантрі-гель) код за ДК 021:2015 - 24455000-8</t>
  </si>
  <si>
    <t>Мило,  (мило туалетне, мило господарське) код за ДК 021: 2015 -  33711900-6</t>
  </si>
  <si>
    <t>Засоби для прання та миття ( розчин для миття вікон чистячий порошок) код за ДК 021: 2015 - 39831000-6</t>
  </si>
  <si>
    <t>Лампи люмінісцентні ( лампа світлодіодна, лампа ЛД) код за ДК 021:2015 - 31532900-3</t>
  </si>
  <si>
    <t>Стартери для люмінісцентних ламп ( стартери різні) код  за ДК 021:2015  - 31532510-2</t>
  </si>
  <si>
    <t>Вилки та розетки ( розетки) код за ДК 021:2015 - 31224100-3</t>
  </si>
  <si>
    <t>Автоматичні вимикачі (вимикачі різні) код за ДК 021:2015 - 31211310-4</t>
  </si>
  <si>
    <t>Саморізи (саморізи, елементи кріплення, дюбеля) код за ДК 021:2015 - 44531300-4</t>
  </si>
  <si>
    <t>Монтажні коробки (монтажні коробки) код за ДК 021:2015 - 31224700-9</t>
  </si>
  <si>
    <t>Освітлювальне обладнання та електричні лампи (світильники, лампи енергозберігаючі, датчик руху) код за ДК 021:2015 - 31500000-1</t>
  </si>
  <si>
    <t>Дріт (дріт ОЦ) код за ДК 021:2015 - 44333000-3</t>
  </si>
  <si>
    <t>Костюми (костюми комуфляжні) код за ДК 021:2015 - 18222100-2</t>
  </si>
  <si>
    <t>Халати (халати х/б) код за ДК 021:2015 - 18318200-3</t>
  </si>
  <si>
    <t>Світловідбивні жилети ( жилет сигнальний) код за ДК 021:2015 - 35113440-5</t>
  </si>
  <si>
    <t>Робочі рукавиці ( рукавиці х/б) код за ДК 021:2015 - 18141000-9</t>
  </si>
  <si>
    <t>Рукавиці (рукавиці резинові) код за ДК 021:2015 - 18424400-1</t>
  </si>
  <si>
    <t>Черевики (черевики робочі) код за ДК 021:2015 - 18815100-6</t>
  </si>
  <si>
    <t>Чоботи (чоботи кірзові) код за ДК 021:2015 - 18815000-5</t>
  </si>
  <si>
    <t>Папір для друку (офісна бумага) код за ДК 021:2015 - 30197630-1</t>
  </si>
  <si>
    <t>Ручка коректор (коректор ручка) код за ДК 021:2015 - 30192930-9</t>
  </si>
  <si>
    <t>Сегрегатори, лотки для листів, коробки для зберігання паперів та подібне приладдя (сегрегатори) код за ДК 021:2015 - 30199500-5</t>
  </si>
  <si>
    <t>Канцелярські товари (файл-пакет, скотч) код за ДК 021:2015 - 30192700-8</t>
  </si>
  <si>
    <t>Зошити (зошіті різні) код за ДК 021:2015 - 22830000-7</t>
  </si>
  <si>
    <t>Журнали (журнал з навчальної роботи) код за ДК 021:2015 - 22800000-8</t>
  </si>
  <si>
    <t>Автомобільні шини (шини) код за ДК 021:2015 - 34351100-3</t>
  </si>
  <si>
    <t>Бензин (бензин) код за ДК 021:2015 - 09132000-3</t>
  </si>
  <si>
    <t>Мастильні засоби (масло моторне, масло дизельне) код за ДК 021:2015 - 09210000-4</t>
  </si>
  <si>
    <t>Дизельне паливо (дизельне паливо) код за ДК 021:2015 - 09134200-9</t>
  </si>
  <si>
    <t>Спортивні товари та інвентар (заморозка спортивна) код за ДК 021:2015 - 37400000-2</t>
  </si>
  <si>
    <t>Запасні частини до вантажних транспортих засобів, фургонів та легкових автомобілів ( запчастини до автомобілів, автобуса, трактора, тракторів -косилок, газонокосарок) код за ДК 021:2015 - 34330000-9</t>
  </si>
  <si>
    <t>Пензлі для фарбування (пензлик, валіки) код за ДК 021:2015- 39224210-3</t>
  </si>
  <si>
    <t>Антикорозійні засоби (грунтовка протигрибкова) код за ДК 021:2015 - 24963000-2</t>
  </si>
  <si>
    <t>Будівельні матеріали (шпателя, піна монтажна) код за ДК 021: 2015 - 44111000-1</t>
  </si>
  <si>
    <t>Столярні вироби (держаки) код за ДК 021:2015 - 44220000-8</t>
  </si>
  <si>
    <t>Частини ручних інструментів (струна ріжуча) код за ДК 021:2015 - 42676000-5</t>
  </si>
  <si>
    <t>Медичні препарати ( спазмалгон, кетанов, но-шпа, йод і т.д.)  код за ДК 021:2015 - 33697000-2</t>
  </si>
  <si>
    <t>Медичні матеріали ( бінти)  код за ДК 021:2015 - 33140000-3</t>
  </si>
  <si>
    <t>Шпріци (шпріци) код за ДК 021:2015 - 33141310-6</t>
  </si>
  <si>
    <t>Вата медична (вата) код за ДК 021:2015 - 33141115-9</t>
  </si>
  <si>
    <t>Етиловий спирт (спирт) код за ДК 021:2015 - 24322510-5</t>
  </si>
  <si>
    <t>Послуги зі страхування вантажів та послуги з транспортого страхування (РАФ, ВАЗ, ЛАЗ), код за ДК 021:2015 -66514000-6</t>
  </si>
  <si>
    <t xml:space="preserve">Послуги з ремонту і технічного обслуговування протипожежного обладнання (цілодобове спостереження за станом пожежної автоматики, технічне обслуговування систем автоматичної пожежної сигналізації, перевірка і перезарядка вогнегасників, повірка пожежних гідрантів),  код за ДК 021:2015 -  50413200-5       </t>
  </si>
  <si>
    <t>Телекомунікаційні послуги (оплата послуг телефонного звязку),    код за ДК 021:2015 - 64200000-8</t>
  </si>
  <si>
    <t>Послуги з ремонту і технічного обслуговування лічильників електоренергії ( перевірка лічильників  обліку енергоносіїв) код за ДК 021:2015  - 504113000-2</t>
  </si>
  <si>
    <t>Послуги з ремонту автомобілів: (поточний ремонт автомобіля " РАФ", поточний ремонт ВАЗ 2121 "Нива") код за ДК 021:2015 - 50112100-4</t>
  </si>
  <si>
    <t> Послуги з ремонту і технічного обслуговування мототранспортних засобів і супутного обладнання (поточний ремонт газонокосарок- мотоблок):  код за ДК 021:2015  - 50110000-9</t>
  </si>
  <si>
    <t>Послуги з ремонту і технічного обслуговування електророзподільного обладнання (перевірка електроізоляції) код за ДК 021:2015 - 50532400-7</t>
  </si>
  <si>
    <t>Послуги з технічного огляду та випробувань ( техогляд автотранспорту) код за ДК 021:2015 - 71630000-3</t>
  </si>
  <si>
    <t>Електрична енергія     код за ДК 021: 2015   - 09310000-5</t>
  </si>
  <si>
    <t xml:space="preserve"> на  2016 р. </t>
  </si>
  <si>
    <t>Газети, періодичні спеціалізовані та інші періодичні видання і журнали код за ДК 021:2015 - 22200000-2</t>
  </si>
  <si>
    <t>Електроди (електроди) код за ДК 021:2015 - 31711140-6</t>
  </si>
  <si>
    <t>Вапняк гіпс і крейда(гіпс)  код за ДК 021:2015 - 44920000-5</t>
  </si>
  <si>
    <t>Мітли, щітки та інші прибиральні приладдя ( мітла березова, віник сарго, щітка-їжак)  код за ДК 021:2015 - 39224300-1</t>
  </si>
  <si>
    <t>Поліетиленові мішки та пакети для сміття(пакети для сміття) код за ДК 021:2015 - 19640000-4</t>
  </si>
  <si>
    <t>Туалетний папір (туалетний папір) код за ДК 021-2015 - 33761000-2</t>
  </si>
  <si>
    <t>Освіжувач повітря (освіжувач повітря) код за ДК 021:2015 - 39811100-1</t>
  </si>
  <si>
    <t>Ртутні лампи (лампа ДРЛ) код за ДК 021:2015 - 31518500-5</t>
  </si>
  <si>
    <t>Друкована продукція різна ( особові картки, пустографки, табеля) код за ДК 021:2015 - 22900000-9</t>
  </si>
  <si>
    <t>Письмові столи (столи письмові) код за ДК 021:2015 - 39121100-7</t>
  </si>
  <si>
    <t>Стільці (стільці)код за ДК 021:2015- 39112000-0</t>
  </si>
  <si>
    <t>Книжкові шафи (шафа для паперів)код за ДК 021:2015 - 39122200-5</t>
  </si>
  <si>
    <t>Монітори ( монітори) код за ДК 021:2015 - 33195100-4</t>
  </si>
  <si>
    <t>Лазерні принтери ( принтери) код за ДК 021:2015 - 30232110-8</t>
  </si>
  <si>
    <t>Послуги з дезінфікування та витравлювання(послуги з дератизації  та дезинфекції) код за ДК 021:2015 - 90921000-9</t>
  </si>
  <si>
    <t>Перевірка вентиляційних систем (перевірка димових та вентиляційних каналів, котлів та грубок,  газосигналізаторів) код за ДК 021:2015 - 71315410-6</t>
  </si>
  <si>
    <t>Утилізація сміття та поводження зі сміттям (вивезення сміття), код за ДК 021:2015 -   90510000-5</t>
  </si>
  <si>
    <t>Шиноремонтні  послуги, у тому  числі  шиномонтажні  послуги   та  послуги з балансування коліс (шиномонтаж)  код за ДК 021: 2015 - 50116500-6</t>
  </si>
  <si>
    <t> Телефонні картки (скретч-карти для поповнення мобільного телефону ):   код за ДК 021:2015- 31712111-1</t>
  </si>
  <si>
    <t>Поштові та курєрські послуги (відправлення рекомендованих листів) код за ДК 021:2015  - 64100000-7</t>
  </si>
  <si>
    <t>Ремонт, технічне обслуговування персональних компютерів, офісного, телекомунікаційного та аудіовізуального обладнання, а також супутні послуги ( поточний ремонт комп’ютерів та заправка картриджів),  код за ДК 021:2015 -  50300000-8</t>
  </si>
  <si>
    <t>Послуги у сфері житлового господарства (експлуатаційні послуги ЖЕКу)  код за ДК 021: 2015 - 70333000-4</t>
  </si>
  <si>
    <t>Послуги з ремонту та технічного обслуговування автобусів (Технічне обслуговування та поточний ремонт автобуса ЛАЗ 5208 ДТ, передрейсовий огляд) код за ДК 021:2015-  50113000-0</t>
  </si>
  <si>
    <t>Послуги з програмування та консультаційні послуги з питань програмного забезпечення:( послуги 1С, встановлення та обслуговування електронної програми M.E.DOC), код за ДК 021:2015  - 72200000-7</t>
  </si>
  <si>
    <t>Транспортні квитки(міські  проїздні квитки) код за ДК 021:2015 - 34980000-0</t>
  </si>
  <si>
    <t>Послуги з організації відряджень (відрядження працівників ДЮСШ №1) код за ДК 021:2015 - 79997000-9</t>
  </si>
  <si>
    <t>Послуги з професійної підготовки у сфері підвищення кваліфікації ( курси підвищення кваліфікації) код за ДК 021:2015 - 80570000-0</t>
  </si>
  <si>
    <t>Централізоване опалення (оплата теплопостачання) код за ДК 021:2015 - 09323000-9</t>
  </si>
  <si>
    <t>Послуги у сфері водовідведення (водовідведення ), код за ДК 021:2015 - 90400000-1</t>
  </si>
  <si>
    <t>Послуги з розподілу води та супутні послуги ( водопостачання),  код за ДК 021:2015 - 65100000-4</t>
  </si>
  <si>
    <t>Розподіл газу (оплата природного газу), код за ДК 021:2015  - 65210000-8</t>
  </si>
  <si>
    <t>Офісна та компютерна техніка, устаткування та приладдя, крім меблів та пакетів програмного забезпечення(системнмй блок):  код за ДК 021:2015-  30000000-9</t>
  </si>
  <si>
    <t>Газонокосарки (газонокосарка):  код за ДК 021:2015  - 16311000-8</t>
  </si>
  <si>
    <t>Січень –  грудень 2016</t>
  </si>
  <si>
    <t>січень-грудень 2016р.</t>
  </si>
  <si>
    <t>Січень – грудень2016</t>
  </si>
  <si>
    <t>Згідно Закону України "Про здійснення державних закупівель" частина 1  ст.2</t>
  </si>
  <si>
    <t>лютий  – грудень 2016</t>
  </si>
  <si>
    <t>січень  – грудень 2016</t>
  </si>
  <si>
    <t>лютий  – квітень 2016</t>
  </si>
  <si>
    <t>жовтень  – грудень 2016</t>
  </si>
  <si>
    <t>січень 2016р.</t>
  </si>
  <si>
    <t>травень-червень, листопад-грудень 2016р. 2016</t>
  </si>
  <si>
    <t>березень , серпень 2016</t>
  </si>
  <si>
    <t>вересень  – грудень 2016</t>
  </si>
  <si>
    <t>лютий – грудень 2016</t>
  </si>
  <si>
    <t>травень- червень 2016р.</t>
  </si>
  <si>
    <t>лютий-грудень 2016р.</t>
  </si>
  <si>
    <t>cічень  – грудень 2016</t>
  </si>
  <si>
    <t>Голова комітету з конкурсних торгів                                                   Кушта М.М.</t>
  </si>
  <si>
    <t xml:space="preserve">Секретар комітету з конкурсних торгів                                        Войціхов Р.Ф. </t>
  </si>
  <si>
    <r>
      <t xml:space="preserve">Затверджений рішенням комітету з конкурсних торгів від </t>
    </r>
    <r>
      <rPr>
        <u/>
        <sz val="10"/>
        <rFont val="Times New Roman"/>
        <family val="1"/>
        <charset val="204"/>
      </rPr>
      <t>«11_» січня  2016р.</t>
    </r>
    <r>
      <rPr>
        <sz val="10"/>
        <rFont val="Times New Roman"/>
        <family val="1"/>
        <charset val="204"/>
      </rPr>
      <t xml:space="preserve">             № 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</si>
</sst>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Border="1"/>
    <xf numFmtId="0" fontId="2" fillId="0" borderId="0" xfId="0" applyFont="1" applyBorder="1" applyAlignment="1">
      <alignment horizontal="center" vertical="center"/>
    </xf>
    <xf numFmtId="0" fontId="15" fillId="0" borderId="0" xfId="0" applyFont="1" applyBorder="1"/>
    <xf numFmtId="2" fontId="15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kpp.rv.ua/index.php?level=26.20.1" TargetMode="External"/><Relationship Id="rId3" Type="http://schemas.openxmlformats.org/officeDocument/2006/relationships/hyperlink" Target="http://dkpp.rv.ua/index.php?level=71.20" TargetMode="External"/><Relationship Id="rId7" Type="http://schemas.openxmlformats.org/officeDocument/2006/relationships/hyperlink" Target="http://dkpp.rv.ua/index.php?level=53.20.1" TargetMode="External"/><Relationship Id="rId2" Type="http://schemas.openxmlformats.org/officeDocument/2006/relationships/hyperlink" Target="http://dkpp.rv.ua/index.php?level=81.10" TargetMode="External"/><Relationship Id="rId1" Type="http://schemas.openxmlformats.org/officeDocument/2006/relationships/hyperlink" Target="http://dkpp.rv.ua/index.php?level=61.20.1" TargetMode="External"/><Relationship Id="rId6" Type="http://schemas.openxmlformats.org/officeDocument/2006/relationships/hyperlink" Target="http://dkpp.rv.ua/index.php?level=22.11.9" TargetMode="External"/><Relationship Id="rId5" Type="http://schemas.openxmlformats.org/officeDocument/2006/relationships/hyperlink" Target="http://dkpp.rv.ua/index.php?level=33.12.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kpp.rv.ua/index.php?level=45.20.1" TargetMode="External"/><Relationship Id="rId9" Type="http://schemas.openxmlformats.org/officeDocument/2006/relationships/hyperlink" Target="http://dkpp.rv.ua/index.php?level=26.2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topLeftCell="A127" workbookViewId="0">
      <selection activeCell="A141" sqref="A141:F141"/>
    </sheetView>
  </sheetViews>
  <sheetFormatPr defaultRowHeight="15"/>
  <cols>
    <col min="1" max="1" width="37.140625" customWidth="1"/>
    <col min="2" max="2" width="12.28515625" customWidth="1"/>
    <col min="3" max="3" width="14.85546875" customWidth="1"/>
    <col min="4" max="4" width="18.28515625" customWidth="1"/>
    <col min="5" max="5" width="17.140625" customWidth="1"/>
    <col min="6" max="6" width="36.42578125" customWidth="1"/>
  </cols>
  <sheetData>
    <row r="1" spans="1:6">
      <c r="F1" s="1" t="s">
        <v>13</v>
      </c>
    </row>
    <row r="2" spans="1:6">
      <c r="F2" s="1" t="s">
        <v>14</v>
      </c>
    </row>
    <row r="3" spans="1:6">
      <c r="F3" s="1" t="s">
        <v>15</v>
      </c>
    </row>
    <row r="4" spans="1:6">
      <c r="F4" s="1" t="s">
        <v>16</v>
      </c>
    </row>
    <row r="5" spans="1:6" ht="22.5">
      <c r="A5" s="38" t="s">
        <v>0</v>
      </c>
      <c r="B5" s="38"/>
      <c r="C5" s="38"/>
      <c r="D5" s="38"/>
      <c r="E5" s="38"/>
      <c r="F5" s="38"/>
    </row>
    <row r="6" spans="1:6" ht="15.75">
      <c r="A6" s="39" t="s">
        <v>96</v>
      </c>
      <c r="B6" s="39"/>
      <c r="C6" s="39"/>
      <c r="D6" s="39"/>
      <c r="E6" s="39"/>
      <c r="F6" s="39"/>
    </row>
    <row r="7" spans="1:6" ht="18.75">
      <c r="A7" s="40" t="s">
        <v>11</v>
      </c>
      <c r="B7" s="40"/>
      <c r="C7" s="40"/>
      <c r="D7" s="40"/>
      <c r="E7" s="40"/>
      <c r="F7" s="40"/>
    </row>
    <row r="8" spans="1:6">
      <c r="A8" s="41" t="s">
        <v>1</v>
      </c>
      <c r="B8" s="41"/>
      <c r="C8" s="41"/>
      <c r="D8" s="41"/>
      <c r="E8" s="41"/>
      <c r="F8" s="41"/>
    </row>
    <row r="9" spans="1:6" ht="15.75">
      <c r="A9" s="42" t="s">
        <v>2</v>
      </c>
      <c r="B9" s="35" t="s">
        <v>3</v>
      </c>
      <c r="C9" s="42" t="s">
        <v>5</v>
      </c>
      <c r="D9" s="42" t="s">
        <v>6</v>
      </c>
      <c r="E9" s="42" t="s">
        <v>7</v>
      </c>
      <c r="F9" s="42" t="s">
        <v>8</v>
      </c>
    </row>
    <row r="10" spans="1:6" ht="47.25">
      <c r="A10" s="42"/>
      <c r="B10" s="35" t="s">
        <v>4</v>
      </c>
      <c r="C10" s="42"/>
      <c r="D10" s="42"/>
      <c r="E10" s="42"/>
      <c r="F10" s="42"/>
    </row>
    <row r="11" spans="1:6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39">
      <c r="A12" s="10" t="s">
        <v>24</v>
      </c>
      <c r="B12" s="3">
        <v>2210</v>
      </c>
      <c r="C12" s="16">
        <v>3163.65</v>
      </c>
      <c r="D12" s="3" t="s">
        <v>9</v>
      </c>
      <c r="E12" s="3" t="s">
        <v>136</v>
      </c>
      <c r="F12" s="17" t="s">
        <v>133</v>
      </c>
    </row>
    <row r="13" spans="1:6" ht="26.25">
      <c r="A13" s="10" t="s">
        <v>23</v>
      </c>
      <c r="B13" s="3">
        <v>2210</v>
      </c>
      <c r="C13" s="16">
        <v>5145</v>
      </c>
      <c r="D13" s="3" t="s">
        <v>9</v>
      </c>
      <c r="E13" s="3" t="s">
        <v>136</v>
      </c>
      <c r="F13" s="17" t="s">
        <v>133</v>
      </c>
    </row>
    <row r="14" spans="1:6" ht="25.5">
      <c r="A14" s="11" t="s">
        <v>25</v>
      </c>
      <c r="B14" s="3">
        <v>2210</v>
      </c>
      <c r="C14" s="16">
        <v>576.70000000000005</v>
      </c>
      <c r="D14" s="3" t="s">
        <v>9</v>
      </c>
      <c r="E14" s="3" t="s">
        <v>136</v>
      </c>
      <c r="F14" s="17" t="s">
        <v>133</v>
      </c>
    </row>
    <row r="15" spans="1:6" ht="25.5">
      <c r="A15" s="11" t="s">
        <v>81</v>
      </c>
      <c r="B15" s="3">
        <v>2210</v>
      </c>
      <c r="C15" s="16">
        <v>769.8</v>
      </c>
      <c r="D15" s="3"/>
      <c r="E15" s="3" t="s">
        <v>134</v>
      </c>
      <c r="F15" s="17" t="s">
        <v>133</v>
      </c>
    </row>
    <row r="16" spans="1:6" ht="25.5">
      <c r="A16" s="14" t="s">
        <v>99</v>
      </c>
      <c r="B16" s="3">
        <v>2210</v>
      </c>
      <c r="C16" s="16">
        <v>3375</v>
      </c>
      <c r="D16" s="3" t="s">
        <v>9</v>
      </c>
      <c r="E16" s="3" t="s">
        <v>134</v>
      </c>
      <c r="F16" s="17" t="s">
        <v>133</v>
      </c>
    </row>
    <row r="17" spans="1:6" ht="25.5">
      <c r="A17" s="14" t="s">
        <v>98</v>
      </c>
      <c r="B17" s="3">
        <v>2210</v>
      </c>
      <c r="C17" s="16">
        <v>500</v>
      </c>
      <c r="D17" s="3"/>
      <c r="E17" s="3" t="s">
        <v>134</v>
      </c>
      <c r="F17" s="17" t="s">
        <v>133</v>
      </c>
    </row>
    <row r="18" spans="1:6" ht="25.5">
      <c r="A18" s="14" t="s">
        <v>34</v>
      </c>
      <c r="B18" s="3">
        <v>2210</v>
      </c>
      <c r="C18" s="16">
        <v>528</v>
      </c>
      <c r="D18" s="3"/>
      <c r="E18" s="3" t="s">
        <v>134</v>
      </c>
      <c r="F18" s="17" t="s">
        <v>133</v>
      </c>
    </row>
    <row r="19" spans="1:6" ht="38.25">
      <c r="A19" s="6" t="s">
        <v>101</v>
      </c>
      <c r="B19" s="3">
        <v>2210</v>
      </c>
      <c r="C19" s="16">
        <v>102</v>
      </c>
      <c r="D19" s="3"/>
      <c r="E19" s="3" t="s">
        <v>134</v>
      </c>
      <c r="F19" s="17" t="s">
        <v>133</v>
      </c>
    </row>
    <row r="20" spans="1:6" ht="25.5">
      <c r="A20" s="6" t="s">
        <v>102</v>
      </c>
      <c r="B20" s="3">
        <v>2210</v>
      </c>
      <c r="C20" s="16">
        <v>180</v>
      </c>
      <c r="D20" s="3"/>
      <c r="E20" s="3" t="s">
        <v>134</v>
      </c>
      <c r="F20" s="17" t="s">
        <v>133</v>
      </c>
    </row>
    <row r="21" spans="1:6" ht="25.5">
      <c r="A21" s="6" t="s">
        <v>103</v>
      </c>
      <c r="B21" s="3">
        <v>2210</v>
      </c>
      <c r="C21" s="16">
        <v>125</v>
      </c>
      <c r="D21" s="3"/>
      <c r="E21" s="3" t="s">
        <v>134</v>
      </c>
      <c r="F21" s="17" t="s">
        <v>133</v>
      </c>
    </row>
    <row r="22" spans="1:6" ht="25.5">
      <c r="A22" s="6" t="s">
        <v>28</v>
      </c>
      <c r="B22" s="3">
        <v>2210</v>
      </c>
      <c r="C22" s="16">
        <v>165.16</v>
      </c>
      <c r="D22" s="3"/>
      <c r="E22" s="3" t="s">
        <v>134</v>
      </c>
      <c r="F22" s="17" t="s">
        <v>133</v>
      </c>
    </row>
    <row r="23" spans="1:6" ht="38.25">
      <c r="A23" s="6" t="s">
        <v>46</v>
      </c>
      <c r="B23" s="3">
        <v>2210</v>
      </c>
      <c r="C23" s="16">
        <v>340</v>
      </c>
      <c r="D23" s="3"/>
      <c r="E23" s="3" t="s">
        <v>134</v>
      </c>
      <c r="F23" s="17" t="s">
        <v>133</v>
      </c>
    </row>
    <row r="24" spans="1:6" ht="25.5">
      <c r="A24" s="6" t="s">
        <v>77</v>
      </c>
      <c r="B24" s="3">
        <v>2210</v>
      </c>
      <c r="C24" s="16">
        <v>1372</v>
      </c>
      <c r="D24" s="3"/>
      <c r="E24" s="3" t="s">
        <v>134</v>
      </c>
      <c r="F24" s="17" t="s">
        <v>133</v>
      </c>
    </row>
    <row r="25" spans="1:6" ht="25.5">
      <c r="A25" s="6" t="s">
        <v>79</v>
      </c>
      <c r="B25" s="3">
        <v>2210</v>
      </c>
      <c r="C25" s="16">
        <v>439.18</v>
      </c>
      <c r="D25" s="3"/>
      <c r="E25" s="3" t="s">
        <v>134</v>
      </c>
      <c r="F25" s="17" t="s">
        <v>133</v>
      </c>
    </row>
    <row r="26" spans="1:6" ht="25.5">
      <c r="A26" s="6" t="s">
        <v>37</v>
      </c>
      <c r="B26" s="3">
        <v>2210</v>
      </c>
      <c r="C26" s="16">
        <v>231.6</v>
      </c>
      <c r="D26" s="3"/>
      <c r="E26" s="3" t="s">
        <v>134</v>
      </c>
      <c r="F26" s="17" t="s">
        <v>133</v>
      </c>
    </row>
    <row r="27" spans="1:6" ht="25.5">
      <c r="A27" s="6" t="s">
        <v>33</v>
      </c>
      <c r="B27" s="3">
        <v>2210</v>
      </c>
      <c r="C27" s="16">
        <v>360</v>
      </c>
      <c r="D27" s="3"/>
      <c r="E27" s="3" t="s">
        <v>134</v>
      </c>
      <c r="F27" s="17" t="s">
        <v>133</v>
      </c>
    </row>
    <row r="28" spans="1:6" ht="25.5">
      <c r="A28" s="6" t="s">
        <v>75</v>
      </c>
      <c r="B28" s="3">
        <v>2210</v>
      </c>
      <c r="C28" s="16">
        <v>1280</v>
      </c>
      <c r="D28" s="3"/>
      <c r="E28" s="3" t="s">
        <v>134</v>
      </c>
      <c r="F28" s="17" t="s">
        <v>133</v>
      </c>
    </row>
    <row r="29" spans="1:6" ht="25.5">
      <c r="A29" s="6" t="s">
        <v>27</v>
      </c>
      <c r="B29" s="3">
        <v>2210</v>
      </c>
      <c r="C29" s="16">
        <v>1140.3</v>
      </c>
      <c r="D29" s="3"/>
      <c r="E29" s="3" t="s">
        <v>134</v>
      </c>
      <c r="F29" s="17" t="s">
        <v>133</v>
      </c>
    </row>
    <row r="30" spans="1:6" ht="25.5">
      <c r="A30" s="6" t="s">
        <v>26</v>
      </c>
      <c r="B30" s="3">
        <v>2210</v>
      </c>
      <c r="C30" s="16">
        <v>8450</v>
      </c>
      <c r="D30" s="3" t="s">
        <v>9</v>
      </c>
      <c r="E30" s="3" t="s">
        <v>134</v>
      </c>
      <c r="F30" s="17" t="s">
        <v>133</v>
      </c>
    </row>
    <row r="31" spans="1:6" ht="38.25">
      <c r="A31" s="6" t="s">
        <v>78</v>
      </c>
      <c r="B31" s="3">
        <v>2210</v>
      </c>
      <c r="C31" s="16">
        <v>334.26</v>
      </c>
      <c r="D31" s="3"/>
      <c r="E31" s="3" t="s">
        <v>134</v>
      </c>
      <c r="F31" s="17" t="s">
        <v>133</v>
      </c>
    </row>
    <row r="32" spans="1:6" ht="25.5">
      <c r="A32" s="6" t="s">
        <v>31</v>
      </c>
      <c r="B32" s="3">
        <v>2210</v>
      </c>
      <c r="C32" s="16">
        <v>3499.2</v>
      </c>
      <c r="D32" s="3"/>
      <c r="E32" s="3" t="s">
        <v>134</v>
      </c>
      <c r="F32" s="17" t="s">
        <v>133</v>
      </c>
    </row>
    <row r="33" spans="1:6" ht="25.5">
      <c r="A33" s="6" t="s">
        <v>30</v>
      </c>
      <c r="B33" s="3">
        <v>2210</v>
      </c>
      <c r="C33" s="16">
        <v>2660</v>
      </c>
      <c r="D33" s="3"/>
      <c r="E33" s="3" t="s">
        <v>134</v>
      </c>
      <c r="F33" s="17" t="s">
        <v>133</v>
      </c>
    </row>
    <row r="34" spans="1:6" ht="25.5">
      <c r="A34" s="6" t="s">
        <v>29</v>
      </c>
      <c r="B34" s="3">
        <v>2210</v>
      </c>
      <c r="C34" s="16">
        <v>1296</v>
      </c>
      <c r="D34" s="3"/>
      <c r="E34" s="3" t="s">
        <v>134</v>
      </c>
      <c r="F34" s="17" t="s">
        <v>133</v>
      </c>
    </row>
    <row r="35" spans="1:6" ht="25.5">
      <c r="A35" s="6" t="s">
        <v>32</v>
      </c>
      <c r="B35" s="3">
        <v>2210</v>
      </c>
      <c r="C35" s="16">
        <v>1302.5999999999999</v>
      </c>
      <c r="D35" s="3"/>
      <c r="E35" s="3" t="s">
        <v>134</v>
      </c>
      <c r="F35" s="17" t="s">
        <v>133</v>
      </c>
    </row>
    <row r="36" spans="1:6" ht="38.25">
      <c r="A36" s="6" t="s">
        <v>100</v>
      </c>
      <c r="B36" s="3">
        <v>2210</v>
      </c>
      <c r="C36" s="16">
        <v>5313</v>
      </c>
      <c r="D36" s="3"/>
      <c r="E36" s="3" t="s">
        <v>134</v>
      </c>
      <c r="F36" s="17" t="s">
        <v>133</v>
      </c>
    </row>
    <row r="37" spans="1:6" ht="38.25">
      <c r="A37" s="6" t="s">
        <v>35</v>
      </c>
      <c r="B37" s="3">
        <v>2210</v>
      </c>
      <c r="C37" s="16">
        <v>192</v>
      </c>
      <c r="D37" s="3"/>
      <c r="E37" s="3" t="s">
        <v>134</v>
      </c>
      <c r="F37" s="17" t="s">
        <v>133</v>
      </c>
    </row>
    <row r="38" spans="1:6" ht="25.5">
      <c r="A38" s="6" t="s">
        <v>36</v>
      </c>
      <c r="B38" s="3">
        <v>2210</v>
      </c>
      <c r="C38" s="16">
        <v>88</v>
      </c>
      <c r="D38" s="3"/>
      <c r="E38" s="3" t="s">
        <v>134</v>
      </c>
      <c r="F38" s="17" t="s">
        <v>133</v>
      </c>
    </row>
    <row r="39" spans="1:6" ht="25.5">
      <c r="A39" s="6" t="s">
        <v>39</v>
      </c>
      <c r="B39" s="3">
        <v>2210</v>
      </c>
      <c r="C39" s="16">
        <v>480</v>
      </c>
      <c r="D39" s="3"/>
      <c r="E39" s="3" t="s">
        <v>134</v>
      </c>
      <c r="F39" s="17" t="s">
        <v>133</v>
      </c>
    </row>
    <row r="40" spans="1:6" ht="25.5">
      <c r="A40" s="6" t="s">
        <v>80</v>
      </c>
      <c r="B40" s="3">
        <v>2210</v>
      </c>
      <c r="C40" s="16">
        <v>163.19999999999999</v>
      </c>
      <c r="D40" s="3"/>
      <c r="E40" s="3" t="s">
        <v>134</v>
      </c>
      <c r="F40" s="17" t="s">
        <v>133</v>
      </c>
    </row>
    <row r="41" spans="1:6" ht="25.5">
      <c r="A41" s="6" t="s">
        <v>40</v>
      </c>
      <c r="B41" s="3">
        <v>2210</v>
      </c>
      <c r="C41" s="16">
        <v>108.4</v>
      </c>
      <c r="D41" s="3"/>
      <c r="E41" s="3" t="s">
        <v>134</v>
      </c>
      <c r="F41" s="17" t="s">
        <v>133</v>
      </c>
    </row>
    <row r="42" spans="1:6" ht="25.5">
      <c r="A42" s="6" t="s">
        <v>41</v>
      </c>
      <c r="B42" s="3">
        <v>2210</v>
      </c>
      <c r="C42" s="16">
        <v>338</v>
      </c>
      <c r="D42" s="3"/>
      <c r="E42" s="3" t="s">
        <v>134</v>
      </c>
      <c r="F42" s="17" t="s">
        <v>133</v>
      </c>
    </row>
    <row r="43" spans="1:6" ht="25.5">
      <c r="A43" s="6" t="s">
        <v>54</v>
      </c>
      <c r="B43" s="3">
        <v>2210</v>
      </c>
      <c r="C43" s="16">
        <v>512.4</v>
      </c>
      <c r="D43" s="3"/>
      <c r="E43" s="3" t="s">
        <v>134</v>
      </c>
      <c r="F43" s="17" t="s">
        <v>133</v>
      </c>
    </row>
    <row r="44" spans="1:6" ht="38.25">
      <c r="A44" s="6" t="s">
        <v>38</v>
      </c>
      <c r="B44" s="3">
        <v>2210</v>
      </c>
      <c r="C44" s="16">
        <v>1820</v>
      </c>
      <c r="D44" s="3"/>
      <c r="E44" s="3" t="s">
        <v>134</v>
      </c>
      <c r="F44" s="17" t="s">
        <v>133</v>
      </c>
    </row>
    <row r="45" spans="1:6" ht="25.5">
      <c r="A45" s="6" t="s">
        <v>42</v>
      </c>
      <c r="B45" s="3">
        <v>2210</v>
      </c>
      <c r="C45" s="16">
        <v>1200</v>
      </c>
      <c r="D45" s="3"/>
      <c r="E45" s="3" t="s">
        <v>134</v>
      </c>
      <c r="F45" s="17" t="s">
        <v>133</v>
      </c>
    </row>
    <row r="46" spans="1:6" ht="25.5">
      <c r="A46" s="6" t="s">
        <v>45</v>
      </c>
      <c r="B46" s="3">
        <v>2210</v>
      </c>
      <c r="C46" s="16">
        <v>1280</v>
      </c>
      <c r="D46" s="3"/>
      <c r="E46" s="3" t="s">
        <v>134</v>
      </c>
      <c r="F46" s="17" t="s">
        <v>133</v>
      </c>
    </row>
    <row r="47" spans="1:6" ht="38.25">
      <c r="A47" s="6" t="s">
        <v>43</v>
      </c>
      <c r="B47" s="3">
        <v>2210</v>
      </c>
      <c r="C47" s="16">
        <v>2080.8000000000002</v>
      </c>
      <c r="D47" s="3"/>
      <c r="E47" s="3" t="s">
        <v>134</v>
      </c>
      <c r="F47" s="17" t="s">
        <v>133</v>
      </c>
    </row>
    <row r="48" spans="1:6" ht="38.25">
      <c r="A48" s="6" t="s">
        <v>44</v>
      </c>
      <c r="B48" s="3">
        <v>2210</v>
      </c>
      <c r="C48" s="16">
        <v>120</v>
      </c>
      <c r="D48" s="3"/>
      <c r="E48" s="3" t="s">
        <v>134</v>
      </c>
      <c r="F48" s="17" t="s">
        <v>133</v>
      </c>
    </row>
    <row r="49" spans="1:6" ht="38.25">
      <c r="A49" s="6" t="s">
        <v>47</v>
      </c>
      <c r="B49" s="3">
        <v>2210</v>
      </c>
      <c r="C49" s="16">
        <v>2324.3000000000002</v>
      </c>
      <c r="D49" s="3"/>
      <c r="E49" s="3" t="s">
        <v>134</v>
      </c>
      <c r="F49" s="17" t="s">
        <v>133</v>
      </c>
    </row>
    <row r="50" spans="1:6" ht="25.5">
      <c r="A50" s="6" t="s">
        <v>48</v>
      </c>
      <c r="B50" s="3">
        <v>2210</v>
      </c>
      <c r="C50" s="16">
        <v>864</v>
      </c>
      <c r="D50" s="3"/>
      <c r="E50" s="3" t="s">
        <v>134</v>
      </c>
      <c r="F50" s="17" t="s">
        <v>133</v>
      </c>
    </row>
    <row r="51" spans="1:6" ht="38.25">
      <c r="A51" s="6" t="s">
        <v>49</v>
      </c>
      <c r="B51" s="3">
        <v>2210</v>
      </c>
      <c r="C51" s="16">
        <v>703.2</v>
      </c>
      <c r="D51" s="3"/>
      <c r="E51" s="3" t="s">
        <v>134</v>
      </c>
      <c r="F51" s="17" t="s">
        <v>133</v>
      </c>
    </row>
    <row r="52" spans="1:6" ht="25.5">
      <c r="A52" s="6" t="s">
        <v>50</v>
      </c>
      <c r="B52" s="3">
        <v>2210</v>
      </c>
      <c r="C52" s="16">
        <v>2647.5</v>
      </c>
      <c r="D52" s="3"/>
      <c r="E52" s="3" t="s">
        <v>134</v>
      </c>
      <c r="F52" s="17" t="s">
        <v>133</v>
      </c>
    </row>
    <row r="53" spans="1:6" ht="38.25">
      <c r="A53" s="6" t="s">
        <v>51</v>
      </c>
      <c r="B53" s="3">
        <v>2210</v>
      </c>
      <c r="C53" s="16">
        <v>800</v>
      </c>
      <c r="D53" s="3"/>
      <c r="E53" s="3" t="s">
        <v>134</v>
      </c>
      <c r="F53" s="17" t="s">
        <v>133</v>
      </c>
    </row>
    <row r="54" spans="1:6" ht="51">
      <c r="A54" s="6" t="s">
        <v>56</v>
      </c>
      <c r="B54" s="3">
        <v>2210</v>
      </c>
      <c r="C54" s="16">
        <v>4595.6000000000004</v>
      </c>
      <c r="D54" s="3"/>
      <c r="E54" s="3" t="s">
        <v>134</v>
      </c>
      <c r="F54" s="17" t="s">
        <v>133</v>
      </c>
    </row>
    <row r="55" spans="1:6" ht="25.5">
      <c r="A55" s="6" t="s">
        <v>57</v>
      </c>
      <c r="B55" s="3">
        <v>2210</v>
      </c>
      <c r="C55" s="16">
        <v>232</v>
      </c>
      <c r="D55" s="3"/>
      <c r="E55" s="3" t="s">
        <v>134</v>
      </c>
      <c r="F55" s="17" t="s">
        <v>133</v>
      </c>
    </row>
    <row r="56" spans="1:6" ht="25.5">
      <c r="A56" s="6" t="s">
        <v>52</v>
      </c>
      <c r="B56" s="3">
        <v>2210</v>
      </c>
      <c r="C56" s="16">
        <v>502.9</v>
      </c>
      <c r="D56" s="3"/>
      <c r="E56" s="3" t="s">
        <v>134</v>
      </c>
      <c r="F56" s="17" t="s">
        <v>133</v>
      </c>
    </row>
    <row r="57" spans="1:6" ht="25.5">
      <c r="A57" s="6" t="s">
        <v>53</v>
      </c>
      <c r="B57" s="3">
        <v>2210</v>
      </c>
      <c r="C57" s="16">
        <v>310.5</v>
      </c>
      <c r="D57" s="3"/>
      <c r="E57" s="3" t="s">
        <v>134</v>
      </c>
      <c r="F57" s="17" t="s">
        <v>133</v>
      </c>
    </row>
    <row r="58" spans="1:6" ht="25.5">
      <c r="A58" s="6" t="s">
        <v>104</v>
      </c>
      <c r="B58" s="3">
        <v>2210</v>
      </c>
      <c r="C58" s="16">
        <v>88</v>
      </c>
      <c r="D58" s="3"/>
      <c r="E58" s="3" t="s">
        <v>134</v>
      </c>
      <c r="F58" s="17" t="s">
        <v>133</v>
      </c>
    </row>
    <row r="59" spans="1:6" ht="25.5">
      <c r="A59" s="6" t="s">
        <v>55</v>
      </c>
      <c r="B59" s="3">
        <v>2210</v>
      </c>
      <c r="C59" s="16">
        <v>50</v>
      </c>
      <c r="D59" s="3"/>
      <c r="E59" s="3" t="s">
        <v>134</v>
      </c>
      <c r="F59" s="17" t="s">
        <v>133</v>
      </c>
    </row>
    <row r="60" spans="1:6" ht="25.5">
      <c r="A60" s="6" t="s">
        <v>58</v>
      </c>
      <c r="B60" s="3">
        <v>2210</v>
      </c>
      <c r="C60" s="16">
        <v>2975</v>
      </c>
      <c r="D60" s="3"/>
      <c r="E60" s="3" t="s">
        <v>137</v>
      </c>
      <c r="F60" s="17" t="s">
        <v>133</v>
      </c>
    </row>
    <row r="61" spans="1:6" ht="25.5">
      <c r="A61" s="6" t="s">
        <v>59</v>
      </c>
      <c r="B61" s="3">
        <v>2210</v>
      </c>
      <c r="C61" s="16">
        <v>1815</v>
      </c>
      <c r="D61" s="3"/>
      <c r="E61" s="3" t="s">
        <v>137</v>
      </c>
      <c r="F61" s="17" t="s">
        <v>133</v>
      </c>
    </row>
    <row r="62" spans="1:6" ht="25.5">
      <c r="A62" s="6" t="s">
        <v>60</v>
      </c>
      <c r="B62" s="3">
        <v>2210</v>
      </c>
      <c r="C62" s="16">
        <v>390</v>
      </c>
      <c r="D62" s="3"/>
      <c r="E62" s="3" t="s">
        <v>134</v>
      </c>
      <c r="F62" s="17" t="s">
        <v>133</v>
      </c>
    </row>
    <row r="63" spans="1:6" ht="25.5">
      <c r="A63" s="6" t="s">
        <v>61</v>
      </c>
      <c r="B63" s="3">
        <v>2210</v>
      </c>
      <c r="C63" s="16">
        <v>770</v>
      </c>
      <c r="D63" s="3"/>
      <c r="E63" s="3" t="s">
        <v>134</v>
      </c>
      <c r="F63" s="17" t="s">
        <v>133</v>
      </c>
    </row>
    <row r="64" spans="1:6" ht="25.5">
      <c r="A64" s="6" t="s">
        <v>62</v>
      </c>
      <c r="B64" s="3">
        <v>2210</v>
      </c>
      <c r="C64" s="16">
        <v>1296</v>
      </c>
      <c r="D64" s="3"/>
      <c r="E64" s="3" t="s">
        <v>134</v>
      </c>
      <c r="F64" s="17" t="s">
        <v>133</v>
      </c>
    </row>
    <row r="65" spans="1:6" ht="25.5">
      <c r="A65" s="6" t="s">
        <v>63</v>
      </c>
      <c r="B65" s="3">
        <v>2210</v>
      </c>
      <c r="C65" s="16">
        <v>1500</v>
      </c>
      <c r="D65" s="3"/>
      <c r="E65" s="3" t="s">
        <v>137</v>
      </c>
      <c r="F65" s="17" t="s">
        <v>133</v>
      </c>
    </row>
    <row r="66" spans="1:6" ht="25.5">
      <c r="A66" s="6" t="s">
        <v>64</v>
      </c>
      <c r="B66" s="3">
        <v>2210</v>
      </c>
      <c r="C66" s="16">
        <v>1440</v>
      </c>
      <c r="D66" s="3"/>
      <c r="E66" s="3" t="s">
        <v>137</v>
      </c>
      <c r="F66" s="17" t="s">
        <v>133</v>
      </c>
    </row>
    <row r="67" spans="1:6" ht="25.5">
      <c r="A67" s="6" t="s">
        <v>65</v>
      </c>
      <c r="B67" s="3">
        <v>2210</v>
      </c>
      <c r="C67" s="16">
        <v>7110</v>
      </c>
      <c r="D67" s="3"/>
      <c r="E67" s="3" t="s">
        <v>134</v>
      </c>
      <c r="F67" s="17" t="s">
        <v>133</v>
      </c>
    </row>
    <row r="68" spans="1:6" ht="25.5">
      <c r="A68" s="6" t="s">
        <v>66</v>
      </c>
      <c r="B68" s="3">
        <v>2210</v>
      </c>
      <c r="C68" s="16">
        <v>126</v>
      </c>
      <c r="D68" s="3"/>
      <c r="E68" s="3" t="s">
        <v>134</v>
      </c>
      <c r="F68" s="17" t="s">
        <v>133</v>
      </c>
    </row>
    <row r="69" spans="1:6" ht="38.25">
      <c r="A69" s="6" t="s">
        <v>67</v>
      </c>
      <c r="B69" s="3">
        <v>2210</v>
      </c>
      <c r="C69" s="16">
        <v>800</v>
      </c>
      <c r="D69" s="3"/>
      <c r="E69" s="3" t="s">
        <v>134</v>
      </c>
      <c r="F69" s="17" t="s">
        <v>133</v>
      </c>
    </row>
    <row r="70" spans="1:6" ht="25.5">
      <c r="A70" s="6" t="s">
        <v>68</v>
      </c>
      <c r="B70" s="3">
        <v>2210</v>
      </c>
      <c r="C70" s="16">
        <v>720</v>
      </c>
      <c r="D70" s="3"/>
      <c r="E70" s="3" t="s">
        <v>134</v>
      </c>
      <c r="F70" s="17" t="s">
        <v>133</v>
      </c>
    </row>
    <row r="71" spans="1:6" ht="25.5">
      <c r="A71" s="6" t="s">
        <v>69</v>
      </c>
      <c r="B71" s="3">
        <v>2210</v>
      </c>
      <c r="C71" s="16">
        <v>101</v>
      </c>
      <c r="D71" s="3"/>
      <c r="E71" s="3" t="s">
        <v>134</v>
      </c>
      <c r="F71" s="17" t="s">
        <v>133</v>
      </c>
    </row>
    <row r="72" spans="1:6" ht="25.5">
      <c r="A72" s="6" t="s">
        <v>70</v>
      </c>
      <c r="B72" s="12">
        <v>2210</v>
      </c>
      <c r="C72" s="16">
        <v>400</v>
      </c>
      <c r="D72" s="3"/>
      <c r="E72" s="3" t="s">
        <v>134</v>
      </c>
      <c r="F72" s="17" t="s">
        <v>133</v>
      </c>
    </row>
    <row r="73" spans="1:6" ht="38.25">
      <c r="A73" s="6" t="s">
        <v>105</v>
      </c>
      <c r="B73" s="12">
        <v>2210</v>
      </c>
      <c r="C73" s="16">
        <v>350</v>
      </c>
      <c r="D73" s="3"/>
      <c r="E73" s="3" t="s">
        <v>134</v>
      </c>
      <c r="F73" s="17" t="s">
        <v>133</v>
      </c>
    </row>
    <row r="74" spans="1:6" ht="76.5">
      <c r="A74" s="6" t="s">
        <v>76</v>
      </c>
      <c r="B74" s="12">
        <v>2210</v>
      </c>
      <c r="C74" s="16">
        <v>9146.24</v>
      </c>
      <c r="D74" s="3"/>
      <c r="E74" s="3" t="s">
        <v>134</v>
      </c>
      <c r="F74" s="17" t="s">
        <v>133</v>
      </c>
    </row>
    <row r="75" spans="1:6" ht="25.5">
      <c r="A75" s="6" t="s">
        <v>71</v>
      </c>
      <c r="B75" s="12">
        <v>2210</v>
      </c>
      <c r="C75" s="16">
        <v>9600</v>
      </c>
      <c r="D75" s="3"/>
      <c r="E75" s="3" t="s">
        <v>138</v>
      </c>
      <c r="F75" s="17" t="s">
        <v>133</v>
      </c>
    </row>
    <row r="76" spans="1:6" ht="25.5">
      <c r="A76" s="6" t="s">
        <v>72</v>
      </c>
      <c r="B76" s="12">
        <v>2210</v>
      </c>
      <c r="C76" s="16">
        <v>46841.9</v>
      </c>
      <c r="D76" s="3"/>
      <c r="E76" s="3" t="s">
        <v>134</v>
      </c>
      <c r="F76" s="17" t="s">
        <v>133</v>
      </c>
    </row>
    <row r="77" spans="1:6" ht="25.5">
      <c r="A77" s="6" t="s">
        <v>73</v>
      </c>
      <c r="B77" s="12">
        <v>2210</v>
      </c>
      <c r="C77" s="16">
        <v>1600</v>
      </c>
      <c r="D77" s="3"/>
      <c r="E77" s="3" t="s">
        <v>134</v>
      </c>
      <c r="F77" s="17" t="s">
        <v>133</v>
      </c>
    </row>
    <row r="78" spans="1:6" ht="25.5">
      <c r="A78" s="6" t="s">
        <v>74</v>
      </c>
      <c r="B78" s="12">
        <v>2210</v>
      </c>
      <c r="C78" s="16">
        <v>34234.97</v>
      </c>
      <c r="D78" s="3"/>
      <c r="E78" s="3" t="s">
        <v>134</v>
      </c>
      <c r="F78" s="17" t="s">
        <v>133</v>
      </c>
    </row>
    <row r="79" spans="1:6" ht="38.25">
      <c r="A79" s="6" t="s">
        <v>97</v>
      </c>
      <c r="B79" s="12">
        <v>2210</v>
      </c>
      <c r="C79" s="16">
        <v>4034.64</v>
      </c>
      <c r="D79" s="3"/>
      <c r="E79" s="3" t="s">
        <v>139</v>
      </c>
      <c r="F79" s="17" t="s">
        <v>133</v>
      </c>
    </row>
    <row r="80" spans="1:6" ht="25.5">
      <c r="A80" s="6" t="s">
        <v>106</v>
      </c>
      <c r="B80" s="12">
        <v>2210</v>
      </c>
      <c r="C80" s="16">
        <v>4200</v>
      </c>
      <c r="D80" s="3"/>
      <c r="E80" s="3" t="s">
        <v>134</v>
      </c>
      <c r="F80" s="17" t="s">
        <v>133</v>
      </c>
    </row>
    <row r="81" spans="1:6" ht="25.5">
      <c r="A81" s="6" t="s">
        <v>107</v>
      </c>
      <c r="B81" s="12">
        <v>2210</v>
      </c>
      <c r="C81" s="16">
        <v>1500</v>
      </c>
      <c r="D81" s="3"/>
      <c r="E81" s="3" t="s">
        <v>134</v>
      </c>
      <c r="F81" s="17" t="s">
        <v>133</v>
      </c>
    </row>
    <row r="82" spans="1:6" ht="25.5">
      <c r="A82" s="6" t="s">
        <v>108</v>
      </c>
      <c r="B82" s="12">
        <v>2210</v>
      </c>
      <c r="C82" s="16">
        <v>2800</v>
      </c>
      <c r="D82" s="3"/>
      <c r="E82" s="3" t="s">
        <v>134</v>
      </c>
      <c r="F82" s="17" t="s">
        <v>133</v>
      </c>
    </row>
    <row r="83" spans="1:6" ht="25.5">
      <c r="A83" s="6" t="s">
        <v>109</v>
      </c>
      <c r="B83" s="12">
        <v>2210</v>
      </c>
      <c r="C83" s="16">
        <v>2500</v>
      </c>
      <c r="D83" s="3"/>
      <c r="E83" s="3" t="s">
        <v>134</v>
      </c>
      <c r="F83" s="17" t="s">
        <v>133</v>
      </c>
    </row>
    <row r="84" spans="1:6" ht="25.5">
      <c r="A84" s="6" t="s">
        <v>110</v>
      </c>
      <c r="B84" s="12">
        <v>2210</v>
      </c>
      <c r="C84" s="16">
        <v>2500</v>
      </c>
      <c r="D84" s="3"/>
      <c r="E84" s="3" t="s">
        <v>134</v>
      </c>
      <c r="F84" s="17" t="s">
        <v>133</v>
      </c>
    </row>
    <row r="85" spans="1:6" ht="24.75" customHeight="1">
      <c r="A85" s="19" t="s">
        <v>10</v>
      </c>
      <c r="B85" s="19">
        <v>2210</v>
      </c>
      <c r="C85" s="24">
        <f>SUM(C12:C84)</f>
        <v>202900.00000000003</v>
      </c>
      <c r="D85" s="16"/>
      <c r="E85" s="3"/>
      <c r="F85" s="17"/>
    </row>
    <row r="86" spans="1:6" ht="24.75" customHeight="1">
      <c r="A86" s="19"/>
      <c r="B86" s="19"/>
      <c r="C86" s="24"/>
      <c r="D86" s="16"/>
      <c r="E86" s="3"/>
      <c r="F86" s="17"/>
    </row>
    <row r="87" spans="1:6" ht="24.75" customHeight="1">
      <c r="A87" s="3" t="s">
        <v>82</v>
      </c>
      <c r="B87" s="3">
        <v>2220</v>
      </c>
      <c r="C87" s="16">
        <v>667.15</v>
      </c>
      <c r="D87" s="16"/>
      <c r="E87" s="3" t="s">
        <v>140</v>
      </c>
      <c r="F87" s="17" t="s">
        <v>133</v>
      </c>
    </row>
    <row r="88" spans="1:6" ht="25.5">
      <c r="A88" s="6" t="s">
        <v>83</v>
      </c>
      <c r="B88" s="3">
        <v>2220</v>
      </c>
      <c r="C88" s="16">
        <v>59.85</v>
      </c>
      <c r="D88" s="3" t="s">
        <v>9</v>
      </c>
      <c r="E88" s="3" t="s">
        <v>140</v>
      </c>
      <c r="F88" s="17" t="s">
        <v>133</v>
      </c>
    </row>
    <row r="89" spans="1:6" ht="25.5">
      <c r="A89" s="6" t="s">
        <v>84</v>
      </c>
      <c r="B89" s="3">
        <v>2220</v>
      </c>
      <c r="C89" s="16">
        <v>20</v>
      </c>
      <c r="D89" s="3"/>
      <c r="E89" s="3" t="s">
        <v>140</v>
      </c>
      <c r="F89" s="17" t="s">
        <v>133</v>
      </c>
    </row>
    <row r="90" spans="1:6" ht="25.5">
      <c r="A90" s="6" t="s">
        <v>85</v>
      </c>
      <c r="B90" s="3">
        <v>2220</v>
      </c>
      <c r="C90" s="16">
        <v>19</v>
      </c>
      <c r="D90" s="3"/>
      <c r="E90" s="3" t="s">
        <v>140</v>
      </c>
      <c r="F90" s="17" t="s">
        <v>133</v>
      </c>
    </row>
    <row r="91" spans="1:6" ht="25.5">
      <c r="A91" s="6" t="s">
        <v>86</v>
      </c>
      <c r="B91" s="3">
        <v>2220</v>
      </c>
      <c r="C91" s="16">
        <v>34</v>
      </c>
      <c r="D91" s="3"/>
      <c r="E91" s="3" t="s">
        <v>140</v>
      </c>
      <c r="F91" s="17" t="s">
        <v>133</v>
      </c>
    </row>
    <row r="92" spans="1:6">
      <c r="A92" s="19" t="s">
        <v>10</v>
      </c>
      <c r="B92" s="19">
        <v>2220</v>
      </c>
      <c r="C92" s="24">
        <f>SUM(C87:C91)</f>
        <v>800</v>
      </c>
      <c r="D92" s="3"/>
      <c r="E92" s="3"/>
      <c r="F92" s="17"/>
    </row>
    <row r="93" spans="1:6" ht="38.25">
      <c r="A93" s="3" t="s">
        <v>87</v>
      </c>
      <c r="B93" s="3">
        <v>2240</v>
      </c>
      <c r="C93" s="16">
        <v>2700</v>
      </c>
      <c r="D93" s="3" t="s">
        <v>9</v>
      </c>
      <c r="E93" s="3" t="s">
        <v>134</v>
      </c>
      <c r="F93" s="17" t="s">
        <v>133</v>
      </c>
    </row>
    <row r="94" spans="1:6" ht="63.75">
      <c r="A94" s="14" t="s">
        <v>119</v>
      </c>
      <c r="B94" s="3">
        <v>2240</v>
      </c>
      <c r="C94" s="16">
        <v>32508</v>
      </c>
      <c r="D94" s="3" t="s">
        <v>9</v>
      </c>
      <c r="E94" s="3" t="s">
        <v>145</v>
      </c>
      <c r="F94" s="17" t="s">
        <v>133</v>
      </c>
    </row>
    <row r="95" spans="1:6" ht="114.75">
      <c r="A95" s="6" t="s">
        <v>88</v>
      </c>
      <c r="B95" s="3">
        <v>2240</v>
      </c>
      <c r="C95" s="16">
        <v>10256</v>
      </c>
      <c r="D95" s="3" t="s">
        <v>9</v>
      </c>
      <c r="E95" s="3" t="s">
        <v>135</v>
      </c>
      <c r="F95" s="17" t="s">
        <v>133</v>
      </c>
    </row>
    <row r="96" spans="1:6" ht="38.25">
      <c r="A96" s="6" t="s">
        <v>94</v>
      </c>
      <c r="B96" s="3">
        <v>2240</v>
      </c>
      <c r="C96" s="16">
        <v>1500</v>
      </c>
      <c r="D96" s="3"/>
      <c r="E96" s="3" t="s">
        <v>134</v>
      </c>
      <c r="F96" s="17" t="s">
        <v>133</v>
      </c>
    </row>
    <row r="97" spans="1:6" ht="51">
      <c r="A97" s="6" t="s">
        <v>112</v>
      </c>
      <c r="B97" s="3">
        <v>2240</v>
      </c>
      <c r="C97" s="16">
        <v>1700</v>
      </c>
      <c r="D97" s="3"/>
      <c r="E97" s="3" t="s">
        <v>134</v>
      </c>
      <c r="F97" s="17" t="s">
        <v>133</v>
      </c>
    </row>
    <row r="98" spans="1:6" ht="51">
      <c r="A98" s="6" t="s">
        <v>93</v>
      </c>
      <c r="B98" s="3">
        <v>2240</v>
      </c>
      <c r="C98" s="16">
        <v>4200</v>
      </c>
      <c r="D98" s="3"/>
      <c r="E98" s="3" t="s">
        <v>141</v>
      </c>
      <c r="F98" s="17" t="s">
        <v>133</v>
      </c>
    </row>
    <row r="99" spans="1:6" ht="40.5" customHeight="1">
      <c r="A99" s="14" t="s">
        <v>89</v>
      </c>
      <c r="B99" s="3">
        <v>2240</v>
      </c>
      <c r="C99" s="16">
        <v>4336</v>
      </c>
      <c r="D99" s="3" t="s">
        <v>9</v>
      </c>
      <c r="E99" s="3" t="s">
        <v>135</v>
      </c>
      <c r="F99" s="17" t="s">
        <v>133</v>
      </c>
    </row>
    <row r="100" spans="1:6" ht="60.75" customHeight="1">
      <c r="A100" s="26" t="s">
        <v>115</v>
      </c>
      <c r="B100" s="3">
        <v>2240</v>
      </c>
      <c r="C100" s="16">
        <v>824</v>
      </c>
      <c r="D100" s="3" t="s">
        <v>9</v>
      </c>
      <c r="E100" s="3" t="s">
        <v>135</v>
      </c>
      <c r="F100" s="17" t="s">
        <v>133</v>
      </c>
    </row>
    <row r="101" spans="1:6" ht="78.75" customHeight="1">
      <c r="A101" s="14" t="s">
        <v>117</v>
      </c>
      <c r="B101" s="3">
        <v>2240</v>
      </c>
      <c r="C101" s="16">
        <v>7886</v>
      </c>
      <c r="D101" s="3" t="s">
        <v>9</v>
      </c>
      <c r="E101" s="3" t="s">
        <v>135</v>
      </c>
      <c r="F101" s="17" t="s">
        <v>133</v>
      </c>
    </row>
    <row r="102" spans="1:6" ht="64.5">
      <c r="A102" s="10" t="s">
        <v>120</v>
      </c>
      <c r="B102" s="3">
        <v>2240</v>
      </c>
      <c r="C102" s="16">
        <v>5850</v>
      </c>
      <c r="D102" s="3" t="s">
        <v>9</v>
      </c>
      <c r="E102" s="3" t="s">
        <v>135</v>
      </c>
      <c r="F102" s="17" t="s">
        <v>133</v>
      </c>
    </row>
    <row r="103" spans="1:6" ht="39">
      <c r="A103" s="13" t="s">
        <v>113</v>
      </c>
      <c r="B103" s="3">
        <v>2240</v>
      </c>
      <c r="C103" s="18">
        <v>5000</v>
      </c>
      <c r="D103" s="3" t="s">
        <v>9</v>
      </c>
      <c r="E103" s="3" t="s">
        <v>135</v>
      </c>
      <c r="F103" s="17" t="s">
        <v>133</v>
      </c>
    </row>
    <row r="104" spans="1:6" ht="39">
      <c r="A104" s="26" t="s">
        <v>118</v>
      </c>
      <c r="B104" s="3">
        <v>2240</v>
      </c>
      <c r="C104" s="16">
        <v>2240</v>
      </c>
      <c r="D104" s="3" t="s">
        <v>9</v>
      </c>
      <c r="E104" s="3" t="s">
        <v>130</v>
      </c>
      <c r="F104" s="17" t="s">
        <v>133</v>
      </c>
    </row>
    <row r="105" spans="1:6" ht="64.5">
      <c r="A105" s="26" t="s">
        <v>90</v>
      </c>
      <c r="B105" s="3">
        <v>2240</v>
      </c>
      <c r="C105" s="16">
        <v>3000</v>
      </c>
      <c r="D105" s="3"/>
      <c r="E105" s="3" t="s">
        <v>134</v>
      </c>
      <c r="F105" s="17" t="s">
        <v>133</v>
      </c>
    </row>
    <row r="106" spans="1:6" ht="51.75">
      <c r="A106" s="26" t="s">
        <v>91</v>
      </c>
      <c r="B106" s="3">
        <v>2240</v>
      </c>
      <c r="C106" s="16">
        <v>13000</v>
      </c>
      <c r="D106" s="3"/>
      <c r="E106" s="3" t="s">
        <v>135</v>
      </c>
      <c r="F106" s="17" t="s">
        <v>133</v>
      </c>
    </row>
    <row r="107" spans="1:6" ht="64.5">
      <c r="A107" s="26" t="s">
        <v>92</v>
      </c>
      <c r="B107" s="3">
        <v>2240</v>
      </c>
      <c r="C107" s="16">
        <v>3600</v>
      </c>
      <c r="D107" s="3"/>
      <c r="E107" s="3" t="s">
        <v>135</v>
      </c>
      <c r="F107" s="17" t="s">
        <v>133</v>
      </c>
    </row>
    <row r="108" spans="1:6" ht="51.75">
      <c r="A108" s="26" t="s">
        <v>114</v>
      </c>
      <c r="B108" s="3">
        <v>2240</v>
      </c>
      <c r="C108" s="16">
        <v>1500</v>
      </c>
      <c r="D108" s="3"/>
      <c r="E108" s="3" t="s">
        <v>135</v>
      </c>
      <c r="F108" s="17" t="s">
        <v>133</v>
      </c>
    </row>
    <row r="109" spans="1:6" ht="39">
      <c r="A109" s="26" t="s">
        <v>116</v>
      </c>
      <c r="B109" s="3">
        <v>2240</v>
      </c>
      <c r="C109" s="16">
        <v>100</v>
      </c>
      <c r="D109" s="3"/>
      <c r="E109" s="3" t="s">
        <v>135</v>
      </c>
      <c r="F109" s="17" t="s">
        <v>133</v>
      </c>
    </row>
    <row r="110" spans="1:6" ht="51.75">
      <c r="A110" s="26" t="s">
        <v>111</v>
      </c>
      <c r="B110" s="3">
        <v>2240</v>
      </c>
      <c r="C110" s="16">
        <v>100</v>
      </c>
      <c r="D110" s="3"/>
      <c r="E110" s="3" t="s">
        <v>134</v>
      </c>
      <c r="F110" s="17" t="s">
        <v>133</v>
      </c>
    </row>
    <row r="111" spans="1:6">
      <c r="A111" s="23" t="s">
        <v>10</v>
      </c>
      <c r="B111" s="19">
        <v>2240</v>
      </c>
      <c r="C111" s="24">
        <f>SUM(C93:C110)</f>
        <v>100300</v>
      </c>
      <c r="D111" s="16"/>
      <c r="E111" s="3"/>
      <c r="F111" s="3"/>
    </row>
    <row r="112" spans="1:6" ht="25.5">
      <c r="A112" s="27" t="s">
        <v>121</v>
      </c>
      <c r="B112" s="5">
        <v>2250</v>
      </c>
      <c r="C112" s="20">
        <v>2640</v>
      </c>
      <c r="D112" s="5"/>
      <c r="E112" s="5" t="s">
        <v>131</v>
      </c>
      <c r="F112" s="17" t="s">
        <v>133</v>
      </c>
    </row>
    <row r="113" spans="1:6" ht="38.25">
      <c r="A113" s="27" t="s">
        <v>122</v>
      </c>
      <c r="B113" s="5">
        <v>2250</v>
      </c>
      <c r="C113" s="20">
        <v>6480</v>
      </c>
      <c r="D113" s="5"/>
      <c r="E113" s="5" t="s">
        <v>131</v>
      </c>
      <c r="F113" s="17" t="s">
        <v>133</v>
      </c>
    </row>
    <row r="114" spans="1:6" ht="38.25">
      <c r="A114" s="27" t="s">
        <v>123</v>
      </c>
      <c r="B114" s="5">
        <v>2250</v>
      </c>
      <c r="C114" s="20">
        <v>1680</v>
      </c>
      <c r="D114" s="5"/>
      <c r="E114" s="5" t="s">
        <v>142</v>
      </c>
      <c r="F114" s="17" t="s">
        <v>133</v>
      </c>
    </row>
    <row r="115" spans="1:6">
      <c r="A115" s="23" t="s">
        <v>10</v>
      </c>
      <c r="B115" s="19">
        <v>2250</v>
      </c>
      <c r="C115" s="24">
        <f>SUM(C112:C114)</f>
        <v>10800</v>
      </c>
      <c r="D115" s="16"/>
      <c r="E115" s="3"/>
      <c r="F115" s="3"/>
    </row>
    <row r="116" spans="1:6" ht="38.25">
      <c r="A116" s="14" t="s">
        <v>124</v>
      </c>
      <c r="B116" s="3">
        <v>2271</v>
      </c>
      <c r="C116" s="16">
        <v>194300</v>
      </c>
      <c r="D116" s="3" t="s">
        <v>12</v>
      </c>
      <c r="E116" s="3" t="s">
        <v>22</v>
      </c>
      <c r="F116" s="17" t="s">
        <v>133</v>
      </c>
    </row>
    <row r="117" spans="1:6">
      <c r="A117" s="23" t="s">
        <v>10</v>
      </c>
      <c r="B117" s="25">
        <v>2271</v>
      </c>
      <c r="C117" s="24">
        <f>C116</f>
        <v>194300</v>
      </c>
      <c r="D117" s="3"/>
      <c r="E117" s="3"/>
      <c r="F117" s="17"/>
    </row>
    <row r="118" spans="1:6" ht="38.25">
      <c r="A118" s="6" t="s">
        <v>126</v>
      </c>
      <c r="B118" s="3">
        <v>2272</v>
      </c>
      <c r="C118" s="16">
        <v>28450</v>
      </c>
      <c r="D118" s="3" t="s">
        <v>9</v>
      </c>
      <c r="E118" s="3" t="s">
        <v>132</v>
      </c>
      <c r="F118" s="17" t="s">
        <v>133</v>
      </c>
    </row>
    <row r="119" spans="1:6" ht="38.25">
      <c r="A119" s="14" t="s">
        <v>125</v>
      </c>
      <c r="B119" s="3">
        <v>2272</v>
      </c>
      <c r="C119" s="16">
        <v>28450</v>
      </c>
      <c r="D119" s="3" t="s">
        <v>9</v>
      </c>
      <c r="E119" s="3" t="s">
        <v>22</v>
      </c>
      <c r="F119" s="17" t="s">
        <v>133</v>
      </c>
    </row>
    <row r="120" spans="1:6">
      <c r="A120" s="23" t="s">
        <v>10</v>
      </c>
      <c r="B120" s="19">
        <v>2272</v>
      </c>
      <c r="C120" s="24">
        <f>C118+C119</f>
        <v>56900</v>
      </c>
      <c r="D120" s="3"/>
      <c r="E120" s="3"/>
      <c r="F120" s="3"/>
    </row>
    <row r="121" spans="1:6" ht="25.5">
      <c r="A121" s="6" t="s">
        <v>95</v>
      </c>
      <c r="B121" s="3">
        <v>2273</v>
      </c>
      <c r="C121" s="16">
        <v>121500</v>
      </c>
      <c r="D121" s="3" t="s">
        <v>9</v>
      </c>
      <c r="E121" s="3" t="s">
        <v>22</v>
      </c>
      <c r="F121" s="17" t="s">
        <v>133</v>
      </c>
    </row>
    <row r="122" spans="1:6">
      <c r="A122" s="7" t="s">
        <v>10</v>
      </c>
      <c r="B122" s="4">
        <v>2273</v>
      </c>
      <c r="C122" s="22">
        <f>SUM(C121:C121)</f>
        <v>121500</v>
      </c>
      <c r="D122" s="5"/>
      <c r="E122" s="5"/>
      <c r="F122" s="5"/>
    </row>
    <row r="123" spans="1:6" ht="25.5">
      <c r="A123" s="15" t="s">
        <v>127</v>
      </c>
      <c r="B123" s="5">
        <v>2274</v>
      </c>
      <c r="C123" s="20">
        <v>61300</v>
      </c>
      <c r="D123" s="5" t="s">
        <v>9</v>
      </c>
      <c r="E123" s="5" t="s">
        <v>22</v>
      </c>
      <c r="F123" s="17" t="s">
        <v>133</v>
      </c>
    </row>
    <row r="124" spans="1:6">
      <c r="A124" s="7" t="s">
        <v>10</v>
      </c>
      <c r="B124" s="4">
        <v>2274</v>
      </c>
      <c r="C124" s="22">
        <f>SUM(C123:C123)</f>
        <v>61300</v>
      </c>
      <c r="D124" s="5"/>
      <c r="E124" s="5"/>
      <c r="F124" s="21"/>
    </row>
    <row r="125" spans="1:6">
      <c r="A125" s="7"/>
      <c r="B125" s="4"/>
      <c r="C125" s="22"/>
      <c r="D125" s="5"/>
      <c r="E125" s="5"/>
      <c r="F125" s="21"/>
    </row>
    <row r="126" spans="1:6" ht="25.5">
      <c r="A126" s="6" t="s">
        <v>74</v>
      </c>
      <c r="B126" s="5">
        <v>2282</v>
      </c>
      <c r="C126" s="20">
        <v>46530</v>
      </c>
      <c r="D126" s="5"/>
      <c r="E126" s="5" t="s">
        <v>131</v>
      </c>
      <c r="F126" s="17" t="s">
        <v>133</v>
      </c>
    </row>
    <row r="127" spans="1:6" ht="25.5">
      <c r="A127" s="27" t="s">
        <v>18</v>
      </c>
      <c r="B127" s="5">
        <v>2282</v>
      </c>
      <c r="C127" s="20">
        <v>87170</v>
      </c>
      <c r="D127" s="5"/>
      <c r="E127" s="5" t="s">
        <v>131</v>
      </c>
      <c r="F127" s="17" t="s">
        <v>133</v>
      </c>
    </row>
    <row r="128" spans="1:6" ht="38.25">
      <c r="A128" s="27" t="s">
        <v>19</v>
      </c>
      <c r="B128" s="5">
        <v>2282</v>
      </c>
      <c r="C128" s="20">
        <v>45000</v>
      </c>
      <c r="D128" s="5"/>
      <c r="E128" s="5" t="s">
        <v>143</v>
      </c>
      <c r="F128" s="17" t="s">
        <v>133</v>
      </c>
    </row>
    <row r="129" spans="1:6">
      <c r="A129" s="7" t="s">
        <v>10</v>
      </c>
      <c r="B129" s="4">
        <v>2282</v>
      </c>
      <c r="C129" s="22">
        <f>SUM(C126:C128)</f>
        <v>178700</v>
      </c>
      <c r="D129" s="5"/>
      <c r="E129" s="5"/>
      <c r="F129" s="21"/>
    </row>
    <row r="130" spans="1:6" ht="38.25">
      <c r="A130" s="27" t="s">
        <v>20</v>
      </c>
      <c r="B130" s="5">
        <v>2800</v>
      </c>
      <c r="C130" s="20">
        <v>26100</v>
      </c>
      <c r="D130" s="5"/>
      <c r="E130" s="5" t="s">
        <v>131</v>
      </c>
      <c r="F130" s="17" t="s">
        <v>133</v>
      </c>
    </row>
    <row r="131" spans="1:6" ht="25.5">
      <c r="A131" s="27" t="s">
        <v>21</v>
      </c>
      <c r="B131" s="5">
        <v>2800</v>
      </c>
      <c r="C131" s="20">
        <v>100</v>
      </c>
      <c r="D131" s="5"/>
      <c r="E131" s="5" t="s">
        <v>131</v>
      </c>
      <c r="F131" s="17" t="s">
        <v>133</v>
      </c>
    </row>
    <row r="132" spans="1:6">
      <c r="A132" s="7" t="s">
        <v>10</v>
      </c>
      <c r="B132" s="4">
        <v>2800</v>
      </c>
      <c r="C132" s="22">
        <f>SUM(C130:C131)</f>
        <v>26200</v>
      </c>
      <c r="D132" s="5"/>
      <c r="E132" s="5"/>
      <c r="F132" s="21"/>
    </row>
    <row r="133" spans="1:6" ht="55.5" customHeight="1">
      <c r="A133" s="26" t="s">
        <v>128</v>
      </c>
      <c r="B133" s="5">
        <v>3110</v>
      </c>
      <c r="C133" s="20">
        <v>6000</v>
      </c>
      <c r="D133" s="5"/>
      <c r="E133" s="5" t="s">
        <v>144</v>
      </c>
      <c r="F133" s="17" t="s">
        <v>133</v>
      </c>
    </row>
    <row r="134" spans="1:6" ht="26.25">
      <c r="A134" s="26" t="s">
        <v>129</v>
      </c>
      <c r="B134" s="5">
        <v>3110</v>
      </c>
      <c r="C134" s="20">
        <v>6000</v>
      </c>
      <c r="D134" s="5"/>
      <c r="E134" s="5" t="s">
        <v>144</v>
      </c>
      <c r="F134" s="17" t="s">
        <v>133</v>
      </c>
    </row>
    <row r="135" spans="1:6">
      <c r="A135" s="7" t="s">
        <v>10</v>
      </c>
      <c r="B135" s="4">
        <v>3110</v>
      </c>
      <c r="C135" s="22">
        <f>SUM(C133:C134)</f>
        <v>12000</v>
      </c>
      <c r="D135" s="5"/>
      <c r="E135" s="5"/>
      <c r="F135" s="21"/>
    </row>
    <row r="136" spans="1:6" ht="15.75">
      <c r="A136" s="28" t="s">
        <v>17</v>
      </c>
      <c r="B136" s="29"/>
      <c r="C136" s="36">
        <f>C85+C92+C111+C115+C117+C120+C122+C124+C129+C132+C135</f>
        <v>965700</v>
      </c>
      <c r="D136" s="30"/>
      <c r="E136" s="30"/>
      <c r="F136" s="30"/>
    </row>
    <row r="137" spans="1:6">
      <c r="A137" s="31"/>
      <c r="B137" s="32"/>
      <c r="C137" s="33"/>
      <c r="D137" s="32"/>
      <c r="E137" s="32"/>
      <c r="F137" s="32"/>
    </row>
    <row r="138" spans="1:6">
      <c r="A138" s="43" t="s">
        <v>148</v>
      </c>
      <c r="B138" s="43"/>
      <c r="C138" s="43"/>
      <c r="D138" s="43"/>
      <c r="E138" s="43"/>
      <c r="F138" s="43"/>
    </row>
    <row r="139" spans="1:6">
      <c r="A139" s="43" t="s">
        <v>146</v>
      </c>
      <c r="B139" s="43"/>
      <c r="C139" s="43"/>
      <c r="D139" s="43"/>
      <c r="E139" s="43"/>
      <c r="F139" s="43"/>
    </row>
    <row r="140" spans="1:6">
      <c r="A140" s="43" t="s">
        <v>147</v>
      </c>
      <c r="B140" s="43"/>
      <c r="C140" s="43"/>
      <c r="D140" s="43"/>
      <c r="E140" s="43"/>
      <c r="F140" s="43"/>
    </row>
    <row r="141" spans="1:6" ht="18.75">
      <c r="A141" s="37"/>
      <c r="B141" s="37"/>
      <c r="C141" s="37"/>
      <c r="D141" s="37"/>
      <c r="E141" s="37"/>
      <c r="F141" s="37"/>
    </row>
    <row r="142" spans="1:6" ht="18.75">
      <c r="A142" s="34"/>
      <c r="B142" s="2"/>
      <c r="C142" s="2"/>
      <c r="D142" s="2"/>
      <c r="E142" s="2"/>
      <c r="F142" s="2"/>
    </row>
    <row r="143" spans="1:6" ht="18.75">
      <c r="A143" s="37"/>
      <c r="B143" s="37"/>
      <c r="C143" s="37"/>
      <c r="D143" s="37"/>
      <c r="E143" s="37"/>
      <c r="F143" s="37"/>
    </row>
    <row r="144" spans="1:6" ht="18.75">
      <c r="A144" s="37"/>
      <c r="B144" s="37"/>
      <c r="C144" s="37"/>
      <c r="D144" s="37"/>
      <c r="E144" s="37"/>
      <c r="F144" s="37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</sheetData>
  <mergeCells count="15">
    <mergeCell ref="A144:F144"/>
    <mergeCell ref="A5:F5"/>
    <mergeCell ref="A6:F6"/>
    <mergeCell ref="A7:F7"/>
    <mergeCell ref="A8:F8"/>
    <mergeCell ref="A9:A10"/>
    <mergeCell ref="C9:C10"/>
    <mergeCell ref="D9:D10"/>
    <mergeCell ref="E9:E10"/>
    <mergeCell ref="F9:F10"/>
    <mergeCell ref="A138:F138"/>
    <mergeCell ref="A139:F139"/>
    <mergeCell ref="A140:F140"/>
    <mergeCell ref="A141:F141"/>
    <mergeCell ref="A143:F143"/>
  </mergeCells>
  <hyperlinks>
    <hyperlink ref="A100" r:id="rId1" display="http://dkpp.rv.ua/index.php?level=61.20.1"/>
    <hyperlink ref="A104" r:id="rId2" display="http://dkpp.rv.ua/index.php?level=81.10"/>
    <hyperlink ref="A105" r:id="rId3" display="http://dkpp.rv.ua/index.php?level=71.20"/>
    <hyperlink ref="A106" r:id="rId4" display="http://dkpp.rv.ua/index.php?level=45.20.1"/>
    <hyperlink ref="A107" r:id="rId5" display="http://dkpp.rv.ua/index.php?level=33.12.1"/>
    <hyperlink ref="A108" r:id="rId6" display="http://dkpp.rv.ua/index.php?level=22.11.9"/>
    <hyperlink ref="A109" r:id="rId7" display="http://dkpp.rv.ua/index.php?level=53.20.1"/>
    <hyperlink ref="A133" r:id="rId8" display="http://dkpp.rv.ua/index.php?level=26.20.1"/>
    <hyperlink ref="A134" r:id="rId9" display="http://dkpp.rv.ua/index.php?level=26.20.1"/>
  </hyperlinks>
  <pageMargins left="0.42" right="0.54" top="0.43" bottom="0.2" header="0.44" footer="0.16"/>
  <pageSetup paperSize="9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2016р. - 11.01.16р.кошторис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Огороднік Антоніна Романівна</dc:creator>
  <cp:lastModifiedBy>Buh_3</cp:lastModifiedBy>
  <cp:lastPrinted>2016-01-18T13:50:59Z</cp:lastPrinted>
  <dcterms:created xsi:type="dcterms:W3CDTF">2015-01-13T09:12:22Z</dcterms:created>
  <dcterms:modified xsi:type="dcterms:W3CDTF">2016-01-18T14:14:38Z</dcterms:modified>
</cp:coreProperties>
</file>